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<sst xmlns="http://schemas.openxmlformats.org/spreadsheetml/2006/main" count="27" uniqueCount="25">
  <si>
    <t>附件</t>
  </si>
  <si>
    <t>2019年葡萄产业发展项目第四批资金计划表</t>
  </si>
  <si>
    <t>序号</t>
  </si>
  <si>
    <t>产业发展市、县（区）</t>
  </si>
  <si>
    <t>合计</t>
  </si>
  <si>
    <t>优新苗木新建基地</t>
  </si>
  <si>
    <t>其他项目资金计划（万元）</t>
  </si>
  <si>
    <t>备注</t>
  </si>
  <si>
    <t>上报种植面积（亩）</t>
  </si>
  <si>
    <t>补助标准（元/亩）</t>
  </si>
  <si>
    <t>已补助金额（万元）</t>
  </si>
  <si>
    <t>本次实际下达金额（万元）</t>
  </si>
  <si>
    <t>一</t>
  </si>
  <si>
    <t>银川市</t>
  </si>
  <si>
    <t>永宁县</t>
  </si>
  <si>
    <t>闽宁情公司新建基地种植补助资金。</t>
  </si>
  <si>
    <t>二</t>
  </si>
  <si>
    <t>宁夏贺兰山东麓葡萄产业园区管委会办公室</t>
  </si>
  <si>
    <t>管委会车辆运行维护、公务出国及业务接待等经费</t>
  </si>
  <si>
    <t>宁夏贺兰山东麓葡萄酒教育学院</t>
  </si>
  <si>
    <t>2019年葡萄酒教育补助费</t>
  </si>
  <si>
    <t>宁夏国际葡萄酒交易博览中心</t>
  </si>
  <si>
    <t>2019年葡萄产业贴息补助，其中：玉鸽酒庄、金樽酒庄各100万元。</t>
  </si>
  <si>
    <t>1.布鲁塞尔等国际推介会，计划补助资金150万元；2.“国人喝国酒”国内10个一二线城市专场推介会，每场计划补助资金100万元；3.在江苏地区投放贺兰红广告，计划补助资金270万元；4.贺兰山东麓酒庄旅游嘉年华及国际侍酒师活动，计划组织15个酒庄，计划补助资金300万元；5.葡萄酒博览会展览展示、氛围营造及相关，计划资金270万元；6.天猫、京东平台贺兰山东麓葡萄酒产区旗舰店广告推介，每个平台广告推介补助200万元；7.贺兰红宣传广告牌4块，计划资金287万元。</t>
  </si>
  <si>
    <t>小计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</si>
</sst>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4"/>
      <color theme="1"/>
      <name val="方正小标宋简体"/>
      <charset val="134"/>
    </font>
    <font>
      <sz val="26"/>
      <color theme="1"/>
      <name val="方正小标宋简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24" borderId="20" applyNumberFormat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25" fillId="21" borderId="1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justify" vertical="center" wrapText="1"/>
    </xf>
    <xf numFmtId="0" fontId="0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177" fontId="8" fillId="0" borderId="11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justify" vertical="center" wrapText="1"/>
    </xf>
    <xf numFmtId="177" fontId="10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 wrapText="1"/>
    </xf>
    <xf numFmtId="177" fontId="11" fillId="0" borderId="1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L6" sqref="L6"/>
    </sheetView>
  </sheetViews>
  <sheetFormatPr defaultColWidth="10" defaultRowHeight="13.5"/>
  <cols>
    <col min="1" max="1" width="3.25" style="1" customWidth="1"/>
    <col min="2" max="2" width="9.875" style="1" customWidth="1"/>
    <col min="3" max="3" width="16" style="1" customWidth="1"/>
    <col min="4" max="4" width="10.375" style="1"/>
    <col min="5" max="5" width="10.375" style="1" customWidth="1"/>
    <col min="6" max="6" width="11.625" style="1" customWidth="1"/>
    <col min="7" max="7" width="14.375" style="1" customWidth="1"/>
    <col min="8" max="8" width="11" style="1" customWidth="1"/>
    <col min="9" max="9" width="11.125" style="1" customWidth="1"/>
    <col min="10" max="10" width="40" style="1" customWidth="1"/>
    <col min="11" max="16384" width="10" style="1"/>
  </cols>
  <sheetData>
    <row r="1" s="1" customFormat="1" ht="27" customHeight="1" spans="1:2">
      <c r="A1" s="2" t="s">
        <v>0</v>
      </c>
      <c r="B1" s="2"/>
    </row>
    <row r="2" s="1" customFormat="1" ht="3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9" customHeight="1" spans="1:10">
      <c r="A3" s="4"/>
      <c r="B3" s="4"/>
      <c r="C3" s="4"/>
      <c r="D3" s="4"/>
      <c r="E3" s="5"/>
      <c r="F3" s="5"/>
      <c r="G3" s="5"/>
      <c r="H3" s="6">
        <v>43650</v>
      </c>
      <c r="I3" s="6"/>
      <c r="J3" s="6"/>
    </row>
    <row r="4" s="1" customFormat="1" ht="28" customHeight="1" spans="1:10">
      <c r="A4" s="7" t="s">
        <v>2</v>
      </c>
      <c r="B4" s="8" t="s">
        <v>3</v>
      </c>
      <c r="C4" s="9"/>
      <c r="D4" s="10" t="s">
        <v>4</v>
      </c>
      <c r="E4" s="11" t="s">
        <v>5</v>
      </c>
      <c r="F4" s="12"/>
      <c r="G4" s="12"/>
      <c r="H4" s="13"/>
      <c r="I4" s="10" t="s">
        <v>6</v>
      </c>
      <c r="J4" s="10" t="s">
        <v>7</v>
      </c>
    </row>
    <row r="5" s="1" customFormat="1" ht="48" customHeight="1" spans="1:10">
      <c r="A5" s="14"/>
      <c r="B5" s="15"/>
      <c r="C5" s="16"/>
      <c r="D5" s="17"/>
      <c r="E5" s="18" t="s">
        <v>8</v>
      </c>
      <c r="F5" s="18" t="s">
        <v>9</v>
      </c>
      <c r="G5" s="18" t="s">
        <v>10</v>
      </c>
      <c r="H5" s="19" t="s">
        <v>11</v>
      </c>
      <c r="I5" s="17"/>
      <c r="J5" s="17"/>
    </row>
    <row r="6" s="1" customFormat="1" ht="39" customHeight="1" spans="1:10">
      <c r="A6" s="18" t="s">
        <v>4</v>
      </c>
      <c r="B6" s="18"/>
      <c r="C6" s="18"/>
      <c r="D6" s="20">
        <f>H6+I6</f>
        <v>4240</v>
      </c>
      <c r="E6" s="18">
        <v>10467</v>
      </c>
      <c r="F6" s="21">
        <f>F7</f>
        <v>1500</v>
      </c>
      <c r="G6" s="21">
        <v>675</v>
      </c>
      <c r="H6" s="21">
        <f>H7</f>
        <v>900</v>
      </c>
      <c r="I6" s="21">
        <f>I9+I10+I13</f>
        <v>3340</v>
      </c>
      <c r="J6" s="28"/>
    </row>
    <row r="7" s="1" customFormat="1" ht="36" customHeight="1" spans="1:10">
      <c r="A7" s="22" t="s">
        <v>12</v>
      </c>
      <c r="B7" s="8" t="s">
        <v>13</v>
      </c>
      <c r="C7" s="23"/>
      <c r="D7" s="20">
        <f t="shared" ref="D7:I7" si="0">D8</f>
        <v>900</v>
      </c>
      <c r="E7" s="18">
        <v>10467</v>
      </c>
      <c r="F7" s="21">
        <v>1500</v>
      </c>
      <c r="G7" s="21">
        <v>675</v>
      </c>
      <c r="H7" s="21">
        <f t="shared" si="0"/>
        <v>900</v>
      </c>
      <c r="I7" s="35">
        <f t="shared" si="0"/>
        <v>0</v>
      </c>
      <c r="J7" s="36"/>
    </row>
    <row r="8" s="1" customFormat="1" ht="37" customHeight="1" spans="1:10">
      <c r="A8" s="24">
        <v>1</v>
      </c>
      <c r="B8" s="25" t="s">
        <v>14</v>
      </c>
      <c r="C8" s="25"/>
      <c r="D8" s="26">
        <f>H8+I8</f>
        <v>900</v>
      </c>
      <c r="E8" s="18">
        <v>10467</v>
      </c>
      <c r="F8" s="21">
        <v>1500</v>
      </c>
      <c r="G8" s="21">
        <v>675</v>
      </c>
      <c r="H8" s="21">
        <v>900</v>
      </c>
      <c r="I8" s="35"/>
      <c r="J8" s="36" t="s">
        <v>15</v>
      </c>
    </row>
    <row r="9" s="1" customFormat="1" ht="45" customHeight="1" spans="1:10">
      <c r="A9" s="27" t="s">
        <v>16</v>
      </c>
      <c r="B9" s="10" t="s">
        <v>17</v>
      </c>
      <c r="C9" s="28" t="s">
        <v>17</v>
      </c>
      <c r="D9" s="20">
        <v>163</v>
      </c>
      <c r="E9" s="18"/>
      <c r="F9" s="21"/>
      <c r="G9" s="21"/>
      <c r="H9" s="21"/>
      <c r="I9" s="35">
        <v>163</v>
      </c>
      <c r="J9" s="36" t="s">
        <v>18</v>
      </c>
    </row>
    <row r="10" s="1" customFormat="1" ht="43" customHeight="1" spans="1:10">
      <c r="A10" s="29"/>
      <c r="B10" s="30"/>
      <c r="C10" s="28" t="s">
        <v>19</v>
      </c>
      <c r="D10" s="20">
        <v>300</v>
      </c>
      <c r="E10" s="18"/>
      <c r="F10" s="21"/>
      <c r="G10" s="21"/>
      <c r="H10" s="21"/>
      <c r="I10" s="35">
        <v>300</v>
      </c>
      <c r="J10" s="36" t="s">
        <v>20</v>
      </c>
    </row>
    <row r="11" s="1" customFormat="1" ht="39" customHeight="1" spans="1:10">
      <c r="A11" s="29"/>
      <c r="B11" s="30"/>
      <c r="C11" s="31" t="s">
        <v>21</v>
      </c>
      <c r="D11" s="30">
        <v>2877</v>
      </c>
      <c r="E11" s="32"/>
      <c r="F11" s="32"/>
      <c r="G11" s="32"/>
      <c r="H11" s="32"/>
      <c r="I11" s="37">
        <v>200</v>
      </c>
      <c r="J11" s="38" t="s">
        <v>22</v>
      </c>
    </row>
    <row r="12" s="1" customFormat="1" ht="119" customHeight="1" spans="1:10">
      <c r="A12" s="29"/>
      <c r="B12" s="30"/>
      <c r="C12" s="31"/>
      <c r="D12" s="30"/>
      <c r="E12" s="32"/>
      <c r="F12" s="32"/>
      <c r="G12" s="32"/>
      <c r="H12" s="32"/>
      <c r="I12" s="37">
        <v>2677</v>
      </c>
      <c r="J12" s="38" t="s">
        <v>23</v>
      </c>
    </row>
    <row r="13" s="1" customFormat="1" ht="33" customHeight="1" spans="1:10">
      <c r="A13" s="33"/>
      <c r="B13" s="34"/>
      <c r="C13" s="18" t="s">
        <v>24</v>
      </c>
      <c r="D13" s="19"/>
      <c r="E13" s="32"/>
      <c r="F13" s="32"/>
      <c r="G13" s="32"/>
      <c r="H13" s="32"/>
      <c r="I13" s="39">
        <f>I12+I11</f>
        <v>2877</v>
      </c>
      <c r="J13" s="38"/>
    </row>
  </sheetData>
  <mergeCells count="16">
    <mergeCell ref="A1:B1"/>
    <mergeCell ref="A2:J2"/>
    <mergeCell ref="H3:J3"/>
    <mergeCell ref="E4:H4"/>
    <mergeCell ref="A6:C6"/>
    <mergeCell ref="B7:C7"/>
    <mergeCell ref="B8:C8"/>
    <mergeCell ref="A4:A5"/>
    <mergeCell ref="A9:A13"/>
    <mergeCell ref="B9:B13"/>
    <mergeCell ref="C11:C12"/>
    <mergeCell ref="D4:D5"/>
    <mergeCell ref="D11:D12"/>
    <mergeCell ref="I4:I5"/>
    <mergeCell ref="J4:J5"/>
    <mergeCell ref="B4:C5"/>
  </mergeCells>
  <printOptions horizontalCentered="1" verticalCentered="1"/>
  <pageMargins left="0.393055555555556" right="0.196527777777778" top="0.393055555555556" bottom="0.19652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木石金</cp:lastModifiedBy>
  <dcterms:created xsi:type="dcterms:W3CDTF">2019-06-04T03:45:00Z</dcterms:created>
  <dcterms:modified xsi:type="dcterms:W3CDTF">2019-07-08T02:43:19Z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